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1610" activeTab="1"/>
  </bookViews>
  <sheets>
    <sheet name="汇总表" sheetId="2" r:id="rId1"/>
    <sheet name="明细" sheetId="1" r:id="rId2"/>
  </sheets>
  <calcPr calcId="144525"/>
</workbook>
</file>

<file path=xl/sharedStrings.xml><?xml version="1.0" encoding="utf-8"?>
<sst xmlns="http://schemas.openxmlformats.org/spreadsheetml/2006/main" count="93" uniqueCount="76">
  <si>
    <t>2022年商洛市第一批稳岗返还企业汇总表</t>
  </si>
  <si>
    <t>单位：人、元</t>
  </si>
  <si>
    <t>序号</t>
  </si>
  <si>
    <t>市、县区</t>
  </si>
  <si>
    <t>缴费企业数</t>
  </si>
  <si>
    <t>缴费人数</t>
  </si>
  <si>
    <t>缴费金额</t>
  </si>
  <si>
    <t>返还金额</t>
  </si>
  <si>
    <t>备注</t>
  </si>
  <si>
    <t>商州区</t>
  </si>
  <si>
    <t>洛南县</t>
  </si>
  <si>
    <t>丹凤县</t>
  </si>
  <si>
    <t>商南县</t>
  </si>
  <si>
    <t>山阳县</t>
  </si>
  <si>
    <t>镇安县</t>
  </si>
  <si>
    <t>市直</t>
  </si>
  <si>
    <t>合计</t>
  </si>
  <si>
    <t>单位负责人：</t>
  </si>
  <si>
    <t>科室负责人：</t>
  </si>
  <si>
    <t xml:space="preserve">     制表人：</t>
  </si>
  <si>
    <t>2022年商洛市第一批稳岗返还企业明细表</t>
  </si>
  <si>
    <t xml:space="preserve">单位：人、元     
</t>
  </si>
  <si>
    <t>市县（区）</t>
  </si>
  <si>
    <t>企业名称</t>
  </si>
  <si>
    <t>2021年缴费人数</t>
  </si>
  <si>
    <t>2021年单位失业率</t>
  </si>
  <si>
    <t>2021年缴费金额</t>
  </si>
  <si>
    <t>返还比例（%）</t>
  </si>
  <si>
    <t>应返还金额</t>
  </si>
  <si>
    <t>市直
11家</t>
  </si>
  <si>
    <t>中粮可口可乐饮料（陕西）有限公司商洛分公司</t>
  </si>
  <si>
    <t>西安市国美电器有限公司商州天元店</t>
  </si>
  <si>
    <t>百胜餐饮（西安）有限公司</t>
  </si>
  <si>
    <t>商洛比亚迪实业有限公司</t>
  </si>
  <si>
    <t>中国邮政集团有限公司商洛市分公司</t>
  </si>
  <si>
    <t>陕西广电网络传媒（集团）股份有限公司商洛分公司</t>
  </si>
  <si>
    <t>泰康人寿保险有限责任公司陕西商洛中心支公司</t>
  </si>
  <si>
    <t>中国联合网络通信有限公司商洛市分公司</t>
  </si>
  <si>
    <t>中国电信股份有限公司商洛分公司</t>
  </si>
  <si>
    <t>市建行</t>
  </si>
  <si>
    <t>中国移动通信集团陕西有限公司商洛分公司</t>
  </si>
  <si>
    <t>商州区
5家</t>
  </si>
  <si>
    <r>
      <rPr>
        <sz val="12"/>
        <rFont val="仿宋"/>
        <charset val="134"/>
      </rPr>
      <t>陕西广电网络传媒（集团）股份有限公司商州区支公司</t>
    </r>
    <r>
      <rPr>
        <sz val="12"/>
        <rFont val="仿宋"/>
        <charset val="0"/>
      </rPr>
      <t xml:space="preserve">
</t>
    </r>
  </si>
  <si>
    <r>
      <rPr>
        <sz val="12"/>
        <rFont val="仿宋"/>
        <charset val="134"/>
      </rPr>
      <t>中国人寿保险股份有限公司商州支公司</t>
    </r>
    <r>
      <rPr>
        <sz val="12"/>
        <rFont val="仿宋"/>
        <charset val="0"/>
      </rPr>
      <t xml:space="preserve">
</t>
    </r>
  </si>
  <si>
    <t>陕西永辉超市有限公司商洛通江东路分公司</t>
  </si>
  <si>
    <t>国网陕西省电力有限公司商洛供电公司</t>
  </si>
  <si>
    <t>西安怡康医药连锁有限责任公司商洛北新街二店</t>
  </si>
  <si>
    <t>洛南县
2家</t>
  </si>
  <si>
    <t>陕西广电网络传媒（集团）股份有限公司洛南县支公司</t>
  </si>
  <si>
    <t>国网陕西省电力有限公司洛南县供电分公司</t>
  </si>
  <si>
    <t>陕西广电网络传媒（集团）股份有限公司丹凤支公司</t>
  </si>
  <si>
    <t>30%</t>
  </si>
  <si>
    <t>商南县
4家</t>
  </si>
  <si>
    <t>陕西省地方电力(集团)有限公司商南县供电分公司(聘用工)</t>
  </si>
  <si>
    <t>陕西省地方电力(集团)有限公司商南县供电分公司</t>
  </si>
  <si>
    <t>中国邮政集团有限公司陕西省商南县分公司</t>
  </si>
  <si>
    <t>陕西广电网络传媒(集团)股份有限公司商南县支公司</t>
  </si>
  <si>
    <t>山阳县
10家</t>
  </si>
  <si>
    <t>国网陕西省电力有限公司山阳县供电分公司</t>
  </si>
  <si>
    <t>0.57%</t>
  </si>
  <si>
    <t>中国邮政集团有限公司陕西省山阳县分公司</t>
  </si>
  <si>
    <t>0%</t>
  </si>
  <si>
    <t>陕西交控服务管理集团有限公司山阳服务区分公司</t>
  </si>
  <si>
    <t>商洛市烟草公司山阳县公司</t>
  </si>
  <si>
    <t xml:space="preserve">陕西交控服务管理集团有限公司天竺山服务区分公司
</t>
  </si>
  <si>
    <t xml:space="preserve">陕西交通控股集团有限公司商漫分公司漫川关管理所
</t>
  </si>
  <si>
    <t>陕西交通控股集团有限公司商漫分公司</t>
  </si>
  <si>
    <t>陕西交通控股集团有限公司商漫分公司山阳管理所</t>
  </si>
  <si>
    <t>中国人寿保险股份有限公司山阳支公司</t>
  </si>
  <si>
    <t>陕西广电网络传媒（集团）股份有限公司山阳县支公司</t>
  </si>
  <si>
    <t>镇安县
5家</t>
  </si>
  <si>
    <t>陕西省地方电力（集团）有限公司镇安县供电分公司(农电工)</t>
  </si>
  <si>
    <t>陕西省地方电力（集团）有限公司镇安县供电分公司</t>
  </si>
  <si>
    <t>中国人寿保险股份有限公司镇安支公司</t>
  </si>
  <si>
    <t>陕西广电网络传媒（集团）股份有限公司镇安县支公司</t>
  </si>
  <si>
    <t>中国邮政集团公司陕西省镇安县分公司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</si>
</sst>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);[Red]\(0.00\)"/>
    <numFmt numFmtId="177" formatCode="0.00_ "/>
  </numFmts>
  <fonts count="29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2"/>
      <color theme="1"/>
      <name val="仿宋"/>
      <charset val="134"/>
    </font>
    <font>
      <sz val="12"/>
      <name val="仿宋"/>
      <charset val="0"/>
    </font>
    <font>
      <sz val="12"/>
      <color indexed="8"/>
      <name val="仿宋"/>
      <charset val="134"/>
    </font>
    <font>
      <sz val="10"/>
      <name val="Arial"/>
      <charset val="0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2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7" fillId="1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3" borderId="12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1" fillId="27" borderId="15" applyNumberFormat="0" applyAlignment="0" applyProtection="0">
      <alignment vertical="center"/>
    </xf>
    <xf numFmtId="0" fontId="24" fillId="27" borderId="13" applyNumberFormat="0" applyAlignment="0" applyProtection="0">
      <alignment vertical="center"/>
    </xf>
    <xf numFmtId="0" fontId="19" fillId="22" borderId="14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7" fillId="0" borderId="0"/>
    <xf numFmtId="0" fontId="8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177" fontId="0" fillId="0" borderId="0" xfId="0" applyNumberForma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177" fontId="1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right" vertical="center" wrapText="1"/>
    </xf>
    <xf numFmtId="0" fontId="0" fillId="0" borderId="0" xfId="0" applyBorder="1" applyAlignment="1">
      <alignment horizontal="left" vertical="center" wrapText="1"/>
    </xf>
    <xf numFmtId="177" fontId="0" fillId="0" borderId="0" xfId="0" applyNumberForma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9" fontId="2" fillId="0" borderId="2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9" fontId="2" fillId="0" borderId="5" xfId="0" applyNumberFormat="1" applyFont="1" applyBorder="1" applyAlignment="1">
      <alignment horizontal="center" vertical="center"/>
    </xf>
    <xf numFmtId="177" fontId="2" fillId="0" borderId="5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177" fontId="4" fillId="0" borderId="4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9" fontId="2" fillId="0" borderId="1" xfId="0" applyNumberFormat="1" applyFont="1" applyBorder="1" applyAlignment="1">
      <alignment horizontal="center" vertical="center" shrinkToFit="1"/>
    </xf>
    <xf numFmtId="177" fontId="2" fillId="0" borderId="1" xfId="0" applyNumberFormat="1" applyFont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vertical="center" shrinkToFit="1"/>
    </xf>
    <xf numFmtId="0" fontId="2" fillId="0" borderId="1" xfId="0" applyNumberFormat="1" applyFont="1" applyBorder="1" applyAlignment="1">
      <alignment horizontal="center" vertical="center" shrinkToFit="1"/>
    </xf>
    <xf numFmtId="0" fontId="2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/>
    </xf>
    <xf numFmtId="10" fontId="2" fillId="0" borderId="1" xfId="0" applyNumberFormat="1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77" fontId="2" fillId="0" borderId="1" xfId="0" applyNumberFormat="1" applyFont="1" applyBorder="1">
      <alignment vertical="center"/>
    </xf>
    <xf numFmtId="177" fontId="2" fillId="0" borderId="7" xfId="0" applyNumberFormat="1" applyFont="1" applyBorder="1">
      <alignment vertical="center"/>
    </xf>
    <xf numFmtId="177" fontId="2" fillId="0" borderId="8" xfId="0" applyNumberFormat="1" applyFont="1" applyBorder="1">
      <alignment vertical="center"/>
    </xf>
    <xf numFmtId="177" fontId="2" fillId="0" borderId="9" xfId="0" applyNumberFormat="1" applyFont="1" applyBorder="1">
      <alignment vertical="center"/>
    </xf>
    <xf numFmtId="0" fontId="1" fillId="0" borderId="0" xfId="51" applyFont="1" applyAlignment="1">
      <alignment horizontal="center" vertical="center" wrapText="1"/>
    </xf>
    <xf numFmtId="0" fontId="1" fillId="0" borderId="0" xfId="51" applyFont="1" applyAlignment="1">
      <alignment horizontal="center" vertical="center"/>
    </xf>
    <xf numFmtId="0" fontId="0" fillId="0" borderId="0" xfId="51">
      <alignment vertical="center"/>
    </xf>
    <xf numFmtId="0" fontId="6" fillId="0" borderId="1" xfId="5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51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5" xfId="51" applyFont="1" applyBorder="1" applyAlignment="1">
      <alignment horizontal="center" vertical="center"/>
    </xf>
    <xf numFmtId="0" fontId="6" fillId="0" borderId="9" xfId="51" applyFont="1" applyBorder="1" applyAlignment="1">
      <alignment horizontal="center" vertical="center"/>
    </xf>
    <xf numFmtId="177" fontId="6" fillId="0" borderId="1" xfId="51" applyNumberFormat="1" applyFont="1" applyBorder="1" applyAlignment="1">
      <alignment horizontal="center" vertical="center"/>
    </xf>
    <xf numFmtId="0" fontId="7" fillId="0" borderId="0" xfId="0" applyFont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常规 2 2 3" xfId="37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2 6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workbookViewId="0">
      <selection activeCell="F20" sqref="F20"/>
    </sheetView>
  </sheetViews>
  <sheetFormatPr defaultColWidth="9" defaultRowHeight="13.5" outlineLevelCol="6"/>
  <cols>
    <col min="1" max="1" width="11.175" customWidth="1"/>
    <col min="2" max="2" width="19.4916666666667" customWidth="1"/>
    <col min="3" max="3" width="15.675" customWidth="1"/>
    <col min="4" max="4" width="21.475" customWidth="1"/>
    <col min="5" max="5" width="24.15" customWidth="1"/>
    <col min="6" max="6" width="25.0583333333333" customWidth="1"/>
    <col min="7" max="7" width="14.7" customWidth="1"/>
  </cols>
  <sheetData>
    <row r="1" ht="28" customHeight="1" spans="1:7">
      <c r="A1" s="46" t="s">
        <v>0</v>
      </c>
      <c r="B1" s="47"/>
      <c r="C1" s="47"/>
      <c r="D1" s="47"/>
      <c r="E1" s="47"/>
      <c r="F1" s="47"/>
      <c r="G1" s="47"/>
    </row>
    <row r="2" ht="28" customHeight="1" spans="1:7">
      <c r="A2" s="48" t="s">
        <v>1</v>
      </c>
      <c r="B2" s="48"/>
      <c r="C2" s="48"/>
      <c r="D2" s="48"/>
      <c r="E2" s="48"/>
      <c r="F2" s="48"/>
      <c r="G2" s="48"/>
    </row>
    <row r="3" ht="30" customHeight="1" spans="1:7">
      <c r="A3" s="49" t="s">
        <v>2</v>
      </c>
      <c r="B3" s="49" t="s">
        <v>3</v>
      </c>
      <c r="C3" s="49" t="s">
        <v>4</v>
      </c>
      <c r="D3" s="49" t="s">
        <v>5</v>
      </c>
      <c r="E3" s="49" t="s">
        <v>6</v>
      </c>
      <c r="F3" s="49" t="s">
        <v>7</v>
      </c>
      <c r="G3" s="49" t="s">
        <v>8</v>
      </c>
    </row>
    <row r="4" ht="30" customHeight="1" spans="1:7">
      <c r="A4" s="49">
        <v>1</v>
      </c>
      <c r="B4" s="49" t="s">
        <v>9</v>
      </c>
      <c r="C4" s="49">
        <v>5</v>
      </c>
      <c r="D4" s="50">
        <v>479</v>
      </c>
      <c r="E4" s="49">
        <v>284644.95</v>
      </c>
      <c r="F4" s="49">
        <v>85393.48</v>
      </c>
      <c r="G4" s="49"/>
    </row>
    <row r="5" ht="30" customHeight="1" spans="1:7">
      <c r="A5" s="49">
        <v>2</v>
      </c>
      <c r="B5" s="49" t="s">
        <v>10</v>
      </c>
      <c r="C5" s="49">
        <v>2</v>
      </c>
      <c r="D5" s="49">
        <v>277</v>
      </c>
      <c r="E5" s="49">
        <v>193157.16</v>
      </c>
      <c r="F5" s="49">
        <v>57947.15</v>
      </c>
      <c r="G5" s="49"/>
    </row>
    <row r="6" ht="30" customHeight="1" spans="1:7">
      <c r="A6" s="49">
        <v>3</v>
      </c>
      <c r="B6" s="49" t="s">
        <v>11</v>
      </c>
      <c r="C6" s="49">
        <v>1</v>
      </c>
      <c r="D6" s="49">
        <v>16</v>
      </c>
      <c r="E6" s="34">
        <v>10157.4</v>
      </c>
      <c r="F6" s="49">
        <v>3047.22</v>
      </c>
      <c r="G6" s="49"/>
    </row>
    <row r="7" ht="30" customHeight="1" spans="1:7">
      <c r="A7" s="49">
        <v>4</v>
      </c>
      <c r="B7" s="49" t="s">
        <v>12</v>
      </c>
      <c r="C7" s="49">
        <v>4</v>
      </c>
      <c r="D7" s="49">
        <v>313</v>
      </c>
      <c r="E7" s="51">
        <v>157716.22</v>
      </c>
      <c r="F7" s="49">
        <v>47314.86</v>
      </c>
      <c r="G7" s="49"/>
    </row>
    <row r="8" ht="30" customHeight="1" spans="1:7">
      <c r="A8" s="49">
        <v>5</v>
      </c>
      <c r="B8" s="49" t="s">
        <v>13</v>
      </c>
      <c r="C8" s="49">
        <v>10</v>
      </c>
      <c r="D8" s="49">
        <v>555</v>
      </c>
      <c r="E8" s="51">
        <v>522719.66</v>
      </c>
      <c r="F8" s="49">
        <v>156815.9</v>
      </c>
      <c r="G8" s="49"/>
    </row>
    <row r="9" ht="30" customHeight="1" spans="1:7">
      <c r="A9" s="49">
        <v>6</v>
      </c>
      <c r="B9" s="49" t="s">
        <v>14</v>
      </c>
      <c r="C9" s="49">
        <v>5</v>
      </c>
      <c r="D9" s="49">
        <v>341</v>
      </c>
      <c r="E9" s="49">
        <v>256041.44</v>
      </c>
      <c r="F9" s="49">
        <v>76812.43</v>
      </c>
      <c r="G9" s="49"/>
    </row>
    <row r="10" ht="30" customHeight="1" spans="1:7">
      <c r="A10" s="49">
        <v>7</v>
      </c>
      <c r="B10" s="49" t="s">
        <v>15</v>
      </c>
      <c r="C10" s="49">
        <v>11</v>
      </c>
      <c r="D10" s="51">
        <v>4579</v>
      </c>
      <c r="E10" s="51">
        <v>2611225.54</v>
      </c>
      <c r="F10" s="52">
        <v>783367.67</v>
      </c>
      <c r="G10" s="49"/>
    </row>
    <row r="11" ht="30" customHeight="1" spans="1:7">
      <c r="A11" s="53" t="s">
        <v>16</v>
      </c>
      <c r="B11" s="54"/>
      <c r="C11" s="49">
        <f>SUM(C4:C10)</f>
        <v>38</v>
      </c>
      <c r="D11" s="49">
        <f>SUM(D4:D10)</f>
        <v>6560</v>
      </c>
      <c r="E11" s="49">
        <f>SUM(E4:E10)</f>
        <v>4035662.37</v>
      </c>
      <c r="F11" s="55">
        <f>SUM(F4:F10)</f>
        <v>1210698.71</v>
      </c>
      <c r="G11" s="49"/>
    </row>
    <row r="13" ht="48" customHeight="1" spans="1:7">
      <c r="A13" s="56" t="s">
        <v>17</v>
      </c>
      <c r="B13" s="56"/>
      <c r="C13" s="56"/>
      <c r="D13" s="56" t="s">
        <v>18</v>
      </c>
      <c r="F13" s="56" t="s">
        <v>19</v>
      </c>
      <c r="G13" s="56"/>
    </row>
  </sheetData>
  <mergeCells count="2">
    <mergeCell ref="A1:G1"/>
    <mergeCell ref="A11:B11"/>
  </mergeCells>
  <pageMargins left="0.747916666666667" right="0.699305555555556" top="1.96805555555556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tabSelected="1" topLeftCell="A16" workbookViewId="0">
      <selection activeCell="A32" sqref="A32"/>
    </sheetView>
  </sheetViews>
  <sheetFormatPr defaultColWidth="9" defaultRowHeight="13.5"/>
  <cols>
    <col min="1" max="1" width="8.05" customWidth="1"/>
    <col min="3" max="3" width="54.6666666666667" style="1" customWidth="1"/>
    <col min="4" max="4" width="11.75" customWidth="1"/>
    <col min="5" max="5" width="11.8666666666667" customWidth="1"/>
    <col min="6" max="6" width="13.4333333333333" customWidth="1"/>
    <col min="7" max="7" width="8.31666666666667" customWidth="1"/>
    <col min="8" max="8" width="15.675" style="2" customWidth="1"/>
    <col min="9" max="9" width="8.2" customWidth="1"/>
  </cols>
  <sheetData>
    <row r="1" ht="71" customHeight="1" spans="1:9">
      <c r="A1" s="3" t="s">
        <v>20</v>
      </c>
      <c r="B1" s="3"/>
      <c r="C1" s="4"/>
      <c r="D1" s="3"/>
      <c r="E1" s="3"/>
      <c r="F1" s="3"/>
      <c r="G1" s="3"/>
      <c r="H1" s="5"/>
      <c r="I1" s="3"/>
    </row>
    <row r="2" ht="27" customHeight="1" spans="1:9">
      <c r="A2" s="6" t="s">
        <v>21</v>
      </c>
      <c r="B2" s="6"/>
      <c r="C2" s="7"/>
      <c r="D2" s="6"/>
      <c r="E2" s="6"/>
      <c r="F2" s="6"/>
      <c r="G2" s="6"/>
      <c r="H2" s="8"/>
      <c r="I2" s="6"/>
    </row>
    <row r="3" ht="51" customHeight="1" spans="1:9">
      <c r="A3" s="9" t="s">
        <v>2</v>
      </c>
      <c r="B3" s="9" t="s">
        <v>22</v>
      </c>
      <c r="C3" s="10" t="s">
        <v>23</v>
      </c>
      <c r="D3" s="9" t="s">
        <v>24</v>
      </c>
      <c r="E3" s="9" t="s">
        <v>25</v>
      </c>
      <c r="F3" s="9" t="s">
        <v>26</v>
      </c>
      <c r="G3" s="9" t="s">
        <v>27</v>
      </c>
      <c r="H3" s="11" t="s">
        <v>28</v>
      </c>
      <c r="I3" s="9" t="s">
        <v>8</v>
      </c>
    </row>
    <row r="4" ht="32" customHeight="1" spans="1:9">
      <c r="A4" s="12">
        <v>1</v>
      </c>
      <c r="B4" s="13" t="s">
        <v>29</v>
      </c>
      <c r="C4" s="10" t="s">
        <v>30</v>
      </c>
      <c r="D4" s="12">
        <v>14</v>
      </c>
      <c r="E4" s="14">
        <v>0</v>
      </c>
      <c r="F4" s="12">
        <v>12214.56</v>
      </c>
      <c r="G4" s="14">
        <v>0.3</v>
      </c>
      <c r="H4" s="15">
        <v>3664.37</v>
      </c>
      <c r="I4" s="42"/>
    </row>
    <row r="5" ht="32" customHeight="1" spans="1:9">
      <c r="A5" s="12">
        <v>2</v>
      </c>
      <c r="B5" s="16"/>
      <c r="C5" s="10" t="s">
        <v>31</v>
      </c>
      <c r="D5" s="12">
        <v>21</v>
      </c>
      <c r="E5" s="17">
        <v>0.05</v>
      </c>
      <c r="F5" s="12">
        <v>9994.8</v>
      </c>
      <c r="G5" s="14">
        <v>0.3</v>
      </c>
      <c r="H5" s="15">
        <v>2998.44</v>
      </c>
      <c r="I5" s="42"/>
    </row>
    <row r="6" ht="32" customHeight="1" spans="1:9">
      <c r="A6" s="12">
        <v>3</v>
      </c>
      <c r="B6" s="16"/>
      <c r="C6" s="10" t="s">
        <v>32</v>
      </c>
      <c r="D6" s="12">
        <v>15</v>
      </c>
      <c r="E6" s="14">
        <v>0</v>
      </c>
      <c r="F6" s="12">
        <v>6883.38</v>
      </c>
      <c r="G6" s="14">
        <v>0.3</v>
      </c>
      <c r="H6" s="15">
        <v>2065.01</v>
      </c>
      <c r="I6" s="42"/>
    </row>
    <row r="7" ht="32" customHeight="1" spans="1:9">
      <c r="A7" s="12">
        <v>4</v>
      </c>
      <c r="B7" s="16"/>
      <c r="C7" s="10" t="s">
        <v>33</v>
      </c>
      <c r="D7" s="12">
        <v>2644</v>
      </c>
      <c r="E7" s="17">
        <v>0.0048</v>
      </c>
      <c r="F7" s="12">
        <v>837335.16</v>
      </c>
      <c r="G7" s="14">
        <v>0.3</v>
      </c>
      <c r="H7" s="15">
        <v>251200.55</v>
      </c>
      <c r="I7" s="42"/>
    </row>
    <row r="8" ht="30" customHeight="1" spans="1:9">
      <c r="A8" s="12">
        <v>5</v>
      </c>
      <c r="B8" s="16"/>
      <c r="C8" s="10" t="s">
        <v>34</v>
      </c>
      <c r="D8" s="12">
        <v>303</v>
      </c>
      <c r="E8" s="14">
        <v>0</v>
      </c>
      <c r="F8" s="12">
        <v>188575.32</v>
      </c>
      <c r="G8" s="14">
        <v>0.3</v>
      </c>
      <c r="H8" s="15">
        <v>56572.6</v>
      </c>
      <c r="I8" s="42"/>
    </row>
    <row r="9" ht="30" customHeight="1" spans="1:9">
      <c r="A9" s="12">
        <v>6</v>
      </c>
      <c r="B9" s="16"/>
      <c r="C9" s="10" t="s">
        <v>35</v>
      </c>
      <c r="D9" s="12">
        <v>68</v>
      </c>
      <c r="E9" s="14">
        <v>0</v>
      </c>
      <c r="F9" s="12">
        <v>62761.32</v>
      </c>
      <c r="G9" s="14">
        <v>0.3</v>
      </c>
      <c r="H9" s="15">
        <v>18828.4</v>
      </c>
      <c r="I9" s="42"/>
    </row>
    <row r="10" ht="30" customHeight="1" spans="1:9">
      <c r="A10" s="12">
        <v>7</v>
      </c>
      <c r="B10" s="16"/>
      <c r="C10" s="10" t="s">
        <v>36</v>
      </c>
      <c r="D10" s="12">
        <v>5</v>
      </c>
      <c r="E10" s="14">
        <v>0</v>
      </c>
      <c r="F10" s="12">
        <v>5818.83</v>
      </c>
      <c r="G10" s="14">
        <v>0.3</v>
      </c>
      <c r="H10" s="15">
        <v>1745.65</v>
      </c>
      <c r="I10" s="42"/>
    </row>
    <row r="11" ht="30" customHeight="1" spans="1:9">
      <c r="A11" s="12">
        <v>8</v>
      </c>
      <c r="B11" s="16"/>
      <c r="C11" s="10" t="s">
        <v>37</v>
      </c>
      <c r="D11" s="12">
        <v>180</v>
      </c>
      <c r="E11" s="14">
        <v>0</v>
      </c>
      <c r="F11" s="12">
        <v>229342.81</v>
      </c>
      <c r="G11" s="14">
        <v>0.3</v>
      </c>
      <c r="H11" s="15">
        <v>68802.84</v>
      </c>
      <c r="I11" s="42"/>
    </row>
    <row r="12" ht="30" customHeight="1" spans="1:9">
      <c r="A12" s="12">
        <v>9</v>
      </c>
      <c r="B12" s="16"/>
      <c r="C12" s="10" t="s">
        <v>38</v>
      </c>
      <c r="D12" s="12">
        <v>595</v>
      </c>
      <c r="E12" s="14">
        <v>0</v>
      </c>
      <c r="F12" s="12">
        <v>332505.84</v>
      </c>
      <c r="G12" s="14">
        <v>0.3</v>
      </c>
      <c r="H12" s="15">
        <v>99751.75</v>
      </c>
      <c r="I12" s="42"/>
    </row>
    <row r="13" ht="29" customHeight="1" spans="1:9">
      <c r="A13" s="12">
        <v>10</v>
      </c>
      <c r="B13" s="16"/>
      <c r="C13" s="10" t="s">
        <v>39</v>
      </c>
      <c r="D13" s="12">
        <v>159</v>
      </c>
      <c r="E13" s="14">
        <v>0</v>
      </c>
      <c r="F13" s="12">
        <v>148926.36</v>
      </c>
      <c r="G13" s="14">
        <v>0.3</v>
      </c>
      <c r="H13" s="15">
        <v>44677.91</v>
      </c>
      <c r="I13" s="42"/>
    </row>
    <row r="14" ht="33" customHeight="1" spans="1:9">
      <c r="A14" s="12">
        <v>11</v>
      </c>
      <c r="B14" s="18"/>
      <c r="C14" s="10" t="s">
        <v>40</v>
      </c>
      <c r="D14" s="12">
        <v>575</v>
      </c>
      <c r="E14" s="14">
        <v>0</v>
      </c>
      <c r="F14" s="12">
        <v>776867.16</v>
      </c>
      <c r="G14" s="19">
        <v>0.3</v>
      </c>
      <c r="H14" s="20">
        <v>233060.15</v>
      </c>
      <c r="I14" s="42"/>
    </row>
    <row r="15" ht="29" customHeight="1" spans="1:9">
      <c r="A15" s="12">
        <v>12</v>
      </c>
      <c r="B15" s="13" t="s">
        <v>41</v>
      </c>
      <c r="C15" s="10" t="s">
        <v>42</v>
      </c>
      <c r="D15" s="12">
        <v>23</v>
      </c>
      <c r="E15" s="14">
        <v>0</v>
      </c>
      <c r="F15" s="21">
        <v>12866.28</v>
      </c>
      <c r="G15" s="14">
        <v>0.3</v>
      </c>
      <c r="H15" s="15">
        <v>3859.88</v>
      </c>
      <c r="I15" s="43"/>
    </row>
    <row r="16" ht="29" customHeight="1" spans="1:9">
      <c r="A16" s="12">
        <v>13</v>
      </c>
      <c r="B16" s="16"/>
      <c r="C16" s="10" t="s">
        <v>43</v>
      </c>
      <c r="D16" s="12">
        <v>21</v>
      </c>
      <c r="E16" s="14">
        <v>0</v>
      </c>
      <c r="F16" s="21">
        <v>10929.6</v>
      </c>
      <c r="G16" s="14">
        <v>0.3</v>
      </c>
      <c r="H16" s="22">
        <v>3278.88</v>
      </c>
      <c r="I16" s="43"/>
    </row>
    <row r="17" ht="29" customHeight="1" spans="1:9">
      <c r="A17" s="12">
        <v>14</v>
      </c>
      <c r="B17" s="16"/>
      <c r="C17" s="10" t="s">
        <v>44</v>
      </c>
      <c r="D17" s="12">
        <v>94</v>
      </c>
      <c r="E17" s="14">
        <v>0</v>
      </c>
      <c r="F17" s="21">
        <v>40582.32</v>
      </c>
      <c r="G17" s="23">
        <v>0.3</v>
      </c>
      <c r="H17" s="24">
        <v>12174.7</v>
      </c>
      <c r="I17" s="42"/>
    </row>
    <row r="18" ht="29" customHeight="1" spans="1:9">
      <c r="A18" s="12">
        <v>15</v>
      </c>
      <c r="B18" s="16"/>
      <c r="C18" s="10" t="s">
        <v>45</v>
      </c>
      <c r="D18" s="12">
        <v>219</v>
      </c>
      <c r="E18" s="14">
        <v>0</v>
      </c>
      <c r="F18" s="25">
        <v>168311.28</v>
      </c>
      <c r="G18" s="26">
        <v>0.3</v>
      </c>
      <c r="H18" s="15">
        <v>50493.38</v>
      </c>
      <c r="I18" s="44"/>
    </row>
    <row r="19" ht="29" customHeight="1" spans="1:9">
      <c r="A19" s="12">
        <v>16</v>
      </c>
      <c r="B19" s="18"/>
      <c r="C19" s="10" t="s">
        <v>46</v>
      </c>
      <c r="D19" s="12">
        <v>122</v>
      </c>
      <c r="E19" s="14">
        <v>0</v>
      </c>
      <c r="F19" s="25">
        <v>51955.47</v>
      </c>
      <c r="G19" s="23">
        <v>0.3</v>
      </c>
      <c r="H19" s="15">
        <v>15586.64</v>
      </c>
      <c r="I19" s="45"/>
    </row>
    <row r="20" ht="29" customHeight="1" spans="1:9">
      <c r="A20" s="12">
        <v>17</v>
      </c>
      <c r="B20" s="13" t="s">
        <v>47</v>
      </c>
      <c r="C20" s="10" t="s">
        <v>48</v>
      </c>
      <c r="D20" s="27">
        <v>68</v>
      </c>
      <c r="E20" s="14">
        <v>0</v>
      </c>
      <c r="F20" s="27">
        <v>38097.6</v>
      </c>
      <c r="G20" s="28">
        <v>0.3</v>
      </c>
      <c r="H20" s="29">
        <v>11429.28</v>
      </c>
      <c r="I20" s="42"/>
    </row>
    <row r="21" ht="29" customHeight="1" spans="1:9">
      <c r="A21" s="12">
        <v>18</v>
      </c>
      <c r="B21" s="18"/>
      <c r="C21" s="10" t="s">
        <v>49</v>
      </c>
      <c r="D21" s="27">
        <v>209</v>
      </c>
      <c r="E21" s="30">
        <v>0.0047</v>
      </c>
      <c r="F21" s="27">
        <v>155059.56</v>
      </c>
      <c r="G21" s="28">
        <v>0.3</v>
      </c>
      <c r="H21" s="31">
        <v>46517.87</v>
      </c>
      <c r="I21" s="42"/>
    </row>
    <row r="22" ht="29" customHeight="1" spans="1:9">
      <c r="A22" s="12">
        <v>19</v>
      </c>
      <c r="B22" s="12" t="s">
        <v>11</v>
      </c>
      <c r="C22" s="10" t="s">
        <v>50</v>
      </c>
      <c r="D22" s="32">
        <v>16</v>
      </c>
      <c r="E22" s="33">
        <v>0</v>
      </c>
      <c r="F22" s="34">
        <v>10157.4</v>
      </c>
      <c r="G22" s="35" t="s">
        <v>51</v>
      </c>
      <c r="H22" s="34">
        <v>3047.22</v>
      </c>
      <c r="I22" s="42"/>
    </row>
    <row r="23" ht="29" customHeight="1" spans="1:9">
      <c r="A23" s="12">
        <v>20</v>
      </c>
      <c r="B23" s="13" t="s">
        <v>52</v>
      </c>
      <c r="C23" s="10" t="s">
        <v>53</v>
      </c>
      <c r="D23" s="12">
        <v>168</v>
      </c>
      <c r="E23" s="17">
        <v>0.006</v>
      </c>
      <c r="F23" s="12">
        <v>73937.88</v>
      </c>
      <c r="G23" s="14">
        <v>0.3</v>
      </c>
      <c r="H23" s="12">
        <v>22181.36</v>
      </c>
      <c r="I23" s="42"/>
    </row>
    <row r="24" ht="29" customHeight="1" spans="1:9">
      <c r="A24" s="12">
        <v>21</v>
      </c>
      <c r="B24" s="16"/>
      <c r="C24" s="10" t="s">
        <v>54</v>
      </c>
      <c r="D24" s="12">
        <v>61</v>
      </c>
      <c r="E24" s="12">
        <v>0</v>
      </c>
      <c r="F24" s="12">
        <v>41493.54</v>
      </c>
      <c r="G24" s="14">
        <v>0.3</v>
      </c>
      <c r="H24" s="12">
        <v>12448.06</v>
      </c>
      <c r="I24" s="42"/>
    </row>
    <row r="25" ht="29" customHeight="1" spans="1:9">
      <c r="A25" s="12">
        <v>22</v>
      </c>
      <c r="B25" s="16"/>
      <c r="C25" s="10" t="s">
        <v>55</v>
      </c>
      <c r="D25" s="12">
        <v>62</v>
      </c>
      <c r="E25" s="12">
        <v>0</v>
      </c>
      <c r="F25" s="12">
        <v>30715.8</v>
      </c>
      <c r="G25" s="14">
        <v>0.3</v>
      </c>
      <c r="H25" s="12">
        <v>9214.74</v>
      </c>
      <c r="I25" s="42"/>
    </row>
    <row r="26" ht="29" customHeight="1" spans="1:9">
      <c r="A26" s="12">
        <v>23</v>
      </c>
      <c r="B26" s="18"/>
      <c r="C26" s="10" t="s">
        <v>56</v>
      </c>
      <c r="D26" s="12">
        <v>22</v>
      </c>
      <c r="E26" s="12">
        <v>0</v>
      </c>
      <c r="F26" s="12">
        <v>11569</v>
      </c>
      <c r="G26" s="14">
        <v>0.3</v>
      </c>
      <c r="H26" s="12">
        <v>3470.7</v>
      </c>
      <c r="I26" s="42"/>
    </row>
    <row r="27" ht="29" customHeight="1" spans="1:9">
      <c r="A27" s="12">
        <v>24</v>
      </c>
      <c r="B27" s="13" t="s">
        <v>57</v>
      </c>
      <c r="C27" s="10" t="s">
        <v>58</v>
      </c>
      <c r="D27" s="12">
        <v>176</v>
      </c>
      <c r="E27" s="30" t="s">
        <v>59</v>
      </c>
      <c r="F27" s="36">
        <v>132121.68</v>
      </c>
      <c r="G27" s="14">
        <v>0.3</v>
      </c>
      <c r="H27" s="37">
        <v>39636.5</v>
      </c>
      <c r="I27" s="42"/>
    </row>
    <row r="28" ht="29" customHeight="1" spans="1:9">
      <c r="A28" s="12">
        <v>25</v>
      </c>
      <c r="B28" s="16"/>
      <c r="C28" s="10" t="s">
        <v>60</v>
      </c>
      <c r="D28" s="38">
        <v>83</v>
      </c>
      <c r="E28" s="14" t="s">
        <v>61</v>
      </c>
      <c r="F28" s="36">
        <v>38157.6</v>
      </c>
      <c r="G28" s="14">
        <v>0.3</v>
      </c>
      <c r="H28" s="37">
        <v>11447.28</v>
      </c>
      <c r="I28" s="42"/>
    </row>
    <row r="29" ht="29" customHeight="1" spans="1:9">
      <c r="A29" s="12">
        <v>26</v>
      </c>
      <c r="B29" s="16"/>
      <c r="C29" s="10" t="s">
        <v>62</v>
      </c>
      <c r="D29" s="12">
        <v>4</v>
      </c>
      <c r="E29" s="14" t="s">
        <v>61</v>
      </c>
      <c r="F29" s="36">
        <v>3580.68</v>
      </c>
      <c r="G29" s="14">
        <v>0.3</v>
      </c>
      <c r="H29" s="37">
        <v>1074.2</v>
      </c>
      <c r="I29" s="42"/>
    </row>
    <row r="30" ht="29" customHeight="1" spans="1:9">
      <c r="A30" s="12">
        <v>27</v>
      </c>
      <c r="B30" s="16"/>
      <c r="C30" s="10" t="s">
        <v>63</v>
      </c>
      <c r="D30" s="12">
        <v>41</v>
      </c>
      <c r="E30" s="14" t="s">
        <v>61</v>
      </c>
      <c r="F30" s="36">
        <v>35663.92</v>
      </c>
      <c r="G30" s="14">
        <v>0.3</v>
      </c>
      <c r="H30" s="37">
        <v>10699.18</v>
      </c>
      <c r="I30" s="42"/>
    </row>
    <row r="31" ht="29" customHeight="1" spans="1:9">
      <c r="A31" s="12">
        <v>28</v>
      </c>
      <c r="B31" s="16"/>
      <c r="C31" s="10" t="s">
        <v>64</v>
      </c>
      <c r="D31" s="12">
        <v>2</v>
      </c>
      <c r="E31" s="14" t="s">
        <v>61</v>
      </c>
      <c r="F31" s="36">
        <v>2723.4</v>
      </c>
      <c r="G31" s="14">
        <v>0.3</v>
      </c>
      <c r="H31" s="37">
        <v>817.02</v>
      </c>
      <c r="I31" s="42"/>
    </row>
    <row r="32" ht="29" customHeight="1" spans="1:9">
      <c r="A32" s="12">
        <v>29</v>
      </c>
      <c r="B32" s="16"/>
      <c r="C32" s="10" t="s">
        <v>65</v>
      </c>
      <c r="D32" s="12">
        <v>113</v>
      </c>
      <c r="E32" s="14" t="s">
        <v>61</v>
      </c>
      <c r="F32" s="36">
        <v>97309.2</v>
      </c>
      <c r="G32" s="14">
        <v>0.3</v>
      </c>
      <c r="H32" s="37">
        <v>29192.76</v>
      </c>
      <c r="I32" s="42"/>
    </row>
    <row r="33" ht="29" customHeight="1" spans="1:9">
      <c r="A33" s="12">
        <v>30</v>
      </c>
      <c r="B33" s="16"/>
      <c r="C33" s="10" t="s">
        <v>66</v>
      </c>
      <c r="D33" s="12">
        <v>38</v>
      </c>
      <c r="E33" s="14" t="s">
        <v>61</v>
      </c>
      <c r="F33" s="36">
        <v>41232.52</v>
      </c>
      <c r="G33" s="14">
        <v>0.3</v>
      </c>
      <c r="H33" s="37">
        <v>12369.76</v>
      </c>
      <c r="I33" s="42"/>
    </row>
    <row r="34" ht="29" customHeight="1" spans="1:9">
      <c r="A34" s="12">
        <v>31</v>
      </c>
      <c r="B34" s="16"/>
      <c r="C34" s="10" t="s">
        <v>67</v>
      </c>
      <c r="D34" s="12">
        <v>15</v>
      </c>
      <c r="E34" s="14" t="s">
        <v>61</v>
      </c>
      <c r="F34" s="36">
        <v>127625.76</v>
      </c>
      <c r="G34" s="14">
        <v>0.3</v>
      </c>
      <c r="H34" s="37">
        <v>38287.73</v>
      </c>
      <c r="I34" s="42"/>
    </row>
    <row r="35" ht="29" customHeight="1" spans="1:9">
      <c r="A35" s="12">
        <v>32</v>
      </c>
      <c r="B35" s="16"/>
      <c r="C35" s="10" t="s">
        <v>68</v>
      </c>
      <c r="D35" s="12">
        <v>19</v>
      </c>
      <c r="E35" s="14" t="s">
        <v>61</v>
      </c>
      <c r="F35" s="36">
        <v>13878.66</v>
      </c>
      <c r="G35" s="14">
        <v>0.3</v>
      </c>
      <c r="H35" s="37">
        <v>4163.6</v>
      </c>
      <c r="I35" s="42"/>
    </row>
    <row r="36" ht="29" customHeight="1" spans="1:9">
      <c r="A36" s="12">
        <v>33</v>
      </c>
      <c r="B36" s="18"/>
      <c r="C36" s="10" t="s">
        <v>69</v>
      </c>
      <c r="D36" s="12">
        <v>64</v>
      </c>
      <c r="E36" s="14" t="s">
        <v>61</v>
      </c>
      <c r="F36" s="36">
        <v>30426.24</v>
      </c>
      <c r="G36" s="14">
        <v>0.3</v>
      </c>
      <c r="H36" s="37">
        <v>9127.87</v>
      </c>
      <c r="I36" s="42"/>
    </row>
    <row r="37" ht="29" customHeight="1" spans="1:9">
      <c r="A37" s="12">
        <v>34</v>
      </c>
      <c r="B37" s="13" t="s">
        <v>70</v>
      </c>
      <c r="C37" s="10" t="s">
        <v>71</v>
      </c>
      <c r="D37" s="32">
        <v>130</v>
      </c>
      <c r="E37" s="39">
        <v>0.0077</v>
      </c>
      <c r="F37" s="34">
        <v>57876</v>
      </c>
      <c r="G37" s="35" t="s">
        <v>51</v>
      </c>
      <c r="H37" s="34">
        <f t="shared" ref="H37:H41" si="0">F37*0.3</f>
        <v>17362.8</v>
      </c>
      <c r="I37" s="42"/>
    </row>
    <row r="38" ht="29" customHeight="1" spans="1:9">
      <c r="A38" s="12">
        <v>35</v>
      </c>
      <c r="B38" s="40"/>
      <c r="C38" s="10" t="s">
        <v>72</v>
      </c>
      <c r="D38" s="32">
        <v>97</v>
      </c>
      <c r="E38" s="33">
        <v>0</v>
      </c>
      <c r="F38" s="34">
        <v>122622.36</v>
      </c>
      <c r="G38" s="35" t="s">
        <v>51</v>
      </c>
      <c r="H38" s="34">
        <f t="shared" si="0"/>
        <v>36786.708</v>
      </c>
      <c r="I38" s="42"/>
    </row>
    <row r="39" ht="29" customHeight="1" spans="1:9">
      <c r="A39" s="12">
        <v>36</v>
      </c>
      <c r="B39" s="40"/>
      <c r="C39" s="10" t="s">
        <v>73</v>
      </c>
      <c r="D39" s="32">
        <v>19</v>
      </c>
      <c r="E39" s="33">
        <v>0</v>
      </c>
      <c r="F39" s="34">
        <v>13551.44</v>
      </c>
      <c r="G39" s="35" t="s">
        <v>51</v>
      </c>
      <c r="H39" s="34">
        <f t="shared" si="0"/>
        <v>4065.432</v>
      </c>
      <c r="I39" s="42"/>
    </row>
    <row r="40" ht="29" customHeight="1" spans="1:9">
      <c r="A40" s="12">
        <v>37</v>
      </c>
      <c r="B40" s="40"/>
      <c r="C40" s="10" t="s">
        <v>74</v>
      </c>
      <c r="D40" s="32">
        <v>37</v>
      </c>
      <c r="E40" s="33">
        <v>0</v>
      </c>
      <c r="F40" s="34">
        <v>26326.44</v>
      </c>
      <c r="G40" s="35" t="s">
        <v>51</v>
      </c>
      <c r="H40" s="34">
        <f t="shared" si="0"/>
        <v>7897.932</v>
      </c>
      <c r="I40" s="42"/>
    </row>
    <row r="41" ht="29" customHeight="1" spans="1:9">
      <c r="A41" s="12">
        <v>38</v>
      </c>
      <c r="B41" s="40"/>
      <c r="C41" s="10" t="s">
        <v>75</v>
      </c>
      <c r="D41" s="32">
        <v>58</v>
      </c>
      <c r="E41" s="33">
        <v>0</v>
      </c>
      <c r="F41" s="34">
        <v>35665.2</v>
      </c>
      <c r="G41" s="35" t="s">
        <v>51</v>
      </c>
      <c r="H41" s="34">
        <f t="shared" si="0"/>
        <v>10699.56</v>
      </c>
      <c r="I41" s="42"/>
    </row>
    <row r="42" ht="29" customHeight="1" spans="1:9">
      <c r="A42" s="12" t="s">
        <v>16</v>
      </c>
      <c r="B42" s="41"/>
      <c r="C42" s="10"/>
      <c r="D42" s="12">
        <f>SUM(D4:D41)</f>
        <v>6560</v>
      </c>
      <c r="E42" s="12"/>
      <c r="F42" s="12">
        <f>SUM(F4:F41)</f>
        <v>4035662.37</v>
      </c>
      <c r="G42" s="12"/>
      <c r="H42" s="15">
        <f>SUM(H4:H41)</f>
        <v>1210698.712</v>
      </c>
      <c r="I42" s="42"/>
    </row>
  </sheetData>
  <mergeCells count="8">
    <mergeCell ref="A1:I1"/>
    <mergeCell ref="A2:I2"/>
    <mergeCell ref="B4:B14"/>
    <mergeCell ref="B15:B19"/>
    <mergeCell ref="B20:B21"/>
    <mergeCell ref="B23:B26"/>
    <mergeCell ref="B27:B36"/>
    <mergeCell ref="B37:B41"/>
  </mergeCells>
  <pageMargins left="0.393055555555556" right="0.236111111111111" top="0.747916666666667" bottom="0.432638888888889" header="0.629861111111111" footer="0.27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2022-05-16T07:24:00Z</dcterms:created>
  <dcterms:modified xsi:type="dcterms:W3CDTF">2022-05-19T01:19:07Z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128A2AF34CD54752BEB5564F0003B497</vt:lpwstr>
  </property>
</Properties>
</file>